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155" windowHeight="11055"/>
  </bookViews>
  <sheets>
    <sheet name="RAW MATERIALS" sheetId="1" r:id="rId1"/>
    <sheet name="Product 1" sheetId="2" r:id="rId2"/>
    <sheet name="Product 2" sheetId="3" r:id="rId3"/>
    <sheet name="Product 3" sheetId="4" r:id="rId4"/>
  </sheets>
  <definedNames>
    <definedName name="_xlnm.Print_Area" localSheetId="1">'Product 1'!$A$1:$E$14</definedName>
    <definedName name="_xlnm.Print_Area" localSheetId="2">'Product 2'!$A$1:$E$14</definedName>
    <definedName name="_xlnm.Print_Area" localSheetId="3">'Product 3'!$A$1:$E$14</definedName>
    <definedName name="_xlnm.Print_Titles" localSheetId="0">'RAW MATERIALS'!$1:$7</definedName>
  </definedNames>
  <calcPr calcId="125725" fullCalcOnLoad="1"/>
</workbook>
</file>

<file path=xl/calcChain.xml><?xml version="1.0" encoding="utf-8"?>
<calcChain xmlns="http://schemas.openxmlformats.org/spreadsheetml/2006/main">
  <c r="B12" i="3"/>
  <c r="B11"/>
  <c r="B10"/>
  <c r="B9"/>
  <c r="D9" s="1"/>
  <c r="E9" s="1"/>
  <c r="B8"/>
  <c r="D8" s="1"/>
  <c r="E8" s="1"/>
  <c r="B11" i="2"/>
  <c r="D11" s="1"/>
  <c r="E11" s="1"/>
  <c r="B10"/>
  <c r="D10" s="1"/>
  <c r="E10" s="1"/>
  <c r="B9"/>
  <c r="D9" s="1"/>
  <c r="E9" s="1"/>
  <c r="B8"/>
  <c r="D8" s="1"/>
  <c r="C14" i="4"/>
  <c r="D13"/>
  <c r="E13" s="1"/>
  <c r="D12"/>
  <c r="E12" s="1"/>
  <c r="D11"/>
  <c r="E11" s="1"/>
  <c r="D10"/>
  <c r="E10" s="1"/>
  <c r="D9"/>
  <c r="D8"/>
  <c r="E8" s="1"/>
  <c r="C13" i="3"/>
  <c r="C12" i="2"/>
  <c r="D10" i="3" l="1"/>
  <c r="E10" s="1"/>
  <c r="D11"/>
  <c r="E11" s="1"/>
  <c r="D12"/>
  <c r="E12" s="1"/>
  <c r="D12" i="2"/>
  <c r="E8"/>
  <c r="E12" s="1"/>
  <c r="E9" i="4"/>
  <c r="E14" s="1"/>
  <c r="D14"/>
  <c r="D13" i="3" l="1"/>
  <c r="E13"/>
</calcChain>
</file>

<file path=xl/sharedStrings.xml><?xml version="1.0" encoding="utf-8"?>
<sst xmlns="http://schemas.openxmlformats.org/spreadsheetml/2006/main" count="67" uniqueCount="27">
  <si>
    <t>INGREDIENT</t>
  </si>
  <si>
    <t>UNIT SIZE</t>
  </si>
  <si>
    <t>25 KG</t>
  </si>
  <si>
    <t>TONNE</t>
  </si>
  <si>
    <t>RAW MATERIAL</t>
  </si>
  <si>
    <t>(%)</t>
  </si>
  <si>
    <t>PRICE PER</t>
  </si>
  <si>
    <t>PRICE PER TONNE</t>
  </si>
  <si>
    <t>12 KG TUB</t>
  </si>
  <si>
    <r>
      <t>(MATERIAL)</t>
    </r>
    <r>
      <rPr>
        <b/>
        <sz val="10"/>
        <rFont val="Arial"/>
        <family val="2"/>
      </rPr>
      <t xml:space="preserve">   TOTAL</t>
    </r>
  </si>
  <si>
    <t>N/A</t>
  </si>
  <si>
    <t>TOTAL</t>
  </si>
  <si>
    <t>25 KG BAG</t>
  </si>
  <si>
    <t>Component A</t>
  </si>
  <si>
    <t>Component B</t>
  </si>
  <si>
    <t>Component C</t>
  </si>
  <si>
    <t>Component D</t>
  </si>
  <si>
    <t>Component E</t>
  </si>
  <si>
    <t>Component F</t>
  </si>
  <si>
    <t>Component G</t>
  </si>
  <si>
    <t>Component H</t>
  </si>
  <si>
    <t>Cost Price</t>
  </si>
  <si>
    <t>Product 1</t>
  </si>
  <si>
    <t>Product 2</t>
  </si>
  <si>
    <t>Product 3</t>
  </si>
  <si>
    <t>1000 KG</t>
  </si>
  <si>
    <t>5 KG</t>
  </si>
</sst>
</file>

<file path=xl/styles.xml><?xml version="1.0" encoding="utf-8"?>
<styleSheet xmlns="http://schemas.openxmlformats.org/spreadsheetml/2006/main">
  <numFmts count="1">
    <numFmt numFmtId="165" formatCode="0.000"/>
  </numFmts>
  <fonts count="7">
    <font>
      <sz val="10"/>
      <name val="Arial"/>
    </font>
    <font>
      <b/>
      <u/>
      <sz val="12"/>
      <name val="Arial"/>
      <family val="2"/>
    </font>
    <font>
      <sz val="10"/>
      <color theme="3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4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2" fillId="0" borderId="0" xfId="0" applyFont="1"/>
    <xf numFmtId="17" fontId="0" fillId="0" borderId="0" xfId="0" applyNumberFormat="1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5" fillId="0" borderId="10" xfId="0" applyFont="1" applyFill="1" applyBorder="1"/>
    <xf numFmtId="0" fontId="5" fillId="0" borderId="12" xfId="0" applyFont="1" applyFill="1" applyBorder="1"/>
    <xf numFmtId="0" fontId="5" fillId="0" borderId="12" xfId="0" applyFont="1" applyBorder="1"/>
    <xf numFmtId="0" fontId="1" fillId="0" borderId="0" xfId="0" applyFont="1" applyBorder="1"/>
    <xf numFmtId="0" fontId="6" fillId="0" borderId="0" xfId="0" applyFont="1"/>
    <xf numFmtId="0" fontId="3" fillId="0" borderId="0" xfId="0" applyFont="1" applyBorder="1"/>
    <xf numFmtId="0" fontId="5" fillId="0" borderId="0" xfId="0" applyFont="1"/>
    <xf numFmtId="0" fontId="0" fillId="0" borderId="1" xfId="0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16" xfId="0" applyNumberFormat="1" applyBorder="1"/>
    <xf numFmtId="2" fontId="0" fillId="0" borderId="17" xfId="0" applyNumberFormat="1" applyBorder="1"/>
    <xf numFmtId="2" fontId="0" fillId="0" borderId="12" xfId="0" applyNumberFormat="1" applyBorder="1"/>
    <xf numFmtId="2" fontId="0" fillId="0" borderId="10" xfId="0" applyNumberFormat="1" applyBorder="1"/>
    <xf numFmtId="2" fontId="0" fillId="0" borderId="14" xfId="0" applyNumberFormat="1" applyBorder="1"/>
    <xf numFmtId="0" fontId="5" fillId="0" borderId="13" xfId="0" applyFont="1" applyBorder="1"/>
    <xf numFmtId="2" fontId="0" fillId="0" borderId="15" xfId="0" applyNumberFormat="1" applyBorder="1"/>
    <xf numFmtId="2" fontId="5" fillId="0" borderId="18" xfId="0" applyNumberFormat="1" applyFont="1" applyBorder="1" applyAlignment="1">
      <alignment horizontal="right"/>
    </xf>
    <xf numFmtId="2" fontId="4" fillId="0" borderId="18" xfId="0" applyNumberFormat="1" applyFont="1" applyBorder="1" applyAlignment="1">
      <alignment horizontal="right"/>
    </xf>
    <xf numFmtId="2" fontId="4" fillId="0" borderId="18" xfId="0" applyNumberFormat="1" applyFont="1" applyBorder="1"/>
    <xf numFmtId="165" fontId="0" fillId="0" borderId="10" xfId="0" applyNumberFormat="1" applyFill="1" applyBorder="1"/>
    <xf numFmtId="165" fontId="0" fillId="0" borderId="12" xfId="0" applyNumberFormat="1" applyBorder="1"/>
    <xf numFmtId="165" fontId="0" fillId="0" borderId="15" xfId="0" applyNumberFormat="1" applyBorder="1"/>
    <xf numFmtId="165" fontId="4" fillId="0" borderId="18" xfId="0" applyNumberFormat="1" applyFont="1" applyBorder="1"/>
    <xf numFmtId="2" fontId="0" fillId="0" borderId="12" xfId="0" applyNumberFormat="1" applyFill="1" applyBorder="1"/>
    <xf numFmtId="0" fontId="5" fillId="0" borderId="15" xfId="0" applyFont="1" applyBorder="1"/>
    <xf numFmtId="2" fontId="5" fillId="0" borderId="10" xfId="0" applyNumberFormat="1" applyFont="1" applyFill="1" applyBorder="1"/>
    <xf numFmtId="2" fontId="5" fillId="0" borderId="12" xfId="0" applyNumberFormat="1" applyFont="1" applyFill="1" applyBorder="1"/>
    <xf numFmtId="0" fontId="5" fillId="0" borderId="15" xfId="0" applyFont="1" applyFill="1" applyBorder="1"/>
    <xf numFmtId="2" fontId="5" fillId="0" borderId="15" xfId="0" applyNumberFormat="1" applyFont="1" applyFill="1" applyBorder="1"/>
    <xf numFmtId="0" fontId="5" fillId="0" borderId="11" xfId="0" applyFont="1" applyBorder="1"/>
    <xf numFmtId="0" fontId="5" fillId="0" borderId="10" xfId="0" applyFont="1" applyBorder="1"/>
  </cellXfs>
  <cellStyles count="2">
    <cellStyle name="Normal" xfId="0" builtinId="0"/>
    <cellStyle name="Normal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tabSelected="1" workbookViewId="0">
      <selection activeCell="B16" sqref="B16"/>
    </sheetView>
  </sheetViews>
  <sheetFormatPr defaultRowHeight="12.75"/>
  <cols>
    <col min="1" max="1" width="35.7109375" customWidth="1"/>
    <col min="2" max="2" width="13.7109375" customWidth="1"/>
    <col min="3" max="3" width="12.7109375" customWidth="1"/>
  </cols>
  <sheetData>
    <row r="1" spans="1:3">
      <c r="B1" s="1"/>
      <c r="C1" s="2"/>
    </row>
    <row r="2" spans="1:3" ht="13.5" thickBot="1">
      <c r="C2" s="2"/>
    </row>
    <row r="3" spans="1:3">
      <c r="A3" s="4"/>
      <c r="B3" s="5"/>
      <c r="C3" s="6"/>
    </row>
    <row r="4" spans="1:3">
      <c r="A4" s="7" t="s">
        <v>0</v>
      </c>
      <c r="B4" s="8" t="s">
        <v>1</v>
      </c>
      <c r="C4" s="9" t="s">
        <v>21</v>
      </c>
    </row>
    <row r="5" spans="1:3">
      <c r="A5" s="7"/>
      <c r="B5" s="8"/>
      <c r="C5" s="9"/>
    </row>
    <row r="6" spans="1:3">
      <c r="A6" s="7"/>
      <c r="B6" s="8"/>
      <c r="C6" s="10"/>
    </row>
    <row r="7" spans="1:3" ht="13.5" thickBot="1">
      <c r="A7" s="11"/>
      <c r="B7" s="12"/>
      <c r="C7" s="13"/>
    </row>
    <row r="8" spans="1:3">
      <c r="A8" s="14" t="s">
        <v>13</v>
      </c>
      <c r="B8" s="14" t="s">
        <v>25</v>
      </c>
      <c r="C8" s="40">
        <v>100</v>
      </c>
    </row>
    <row r="9" spans="1:3">
      <c r="A9" s="15" t="s">
        <v>14</v>
      </c>
      <c r="B9" s="15" t="s">
        <v>2</v>
      </c>
      <c r="C9" s="41">
        <v>125</v>
      </c>
    </row>
    <row r="10" spans="1:3">
      <c r="A10" s="15" t="s">
        <v>15</v>
      </c>
      <c r="B10" s="15" t="s">
        <v>2</v>
      </c>
      <c r="C10" s="41">
        <v>150</v>
      </c>
    </row>
    <row r="11" spans="1:3">
      <c r="A11" s="15" t="s">
        <v>16</v>
      </c>
      <c r="B11" s="15" t="s">
        <v>2</v>
      </c>
      <c r="C11" s="41">
        <v>175</v>
      </c>
    </row>
    <row r="12" spans="1:3">
      <c r="A12" s="15" t="s">
        <v>17</v>
      </c>
      <c r="B12" s="15" t="s">
        <v>2</v>
      </c>
      <c r="C12" s="41">
        <v>200</v>
      </c>
    </row>
    <row r="13" spans="1:3">
      <c r="A13" s="15" t="s">
        <v>18</v>
      </c>
      <c r="B13" s="15" t="s">
        <v>2</v>
      </c>
      <c r="C13" s="41">
        <v>225</v>
      </c>
    </row>
    <row r="14" spans="1:3">
      <c r="A14" s="15" t="s">
        <v>19</v>
      </c>
      <c r="B14" s="15" t="s">
        <v>2</v>
      </c>
      <c r="C14" s="41">
        <v>250</v>
      </c>
    </row>
    <row r="15" spans="1:3" ht="13.5" thickBot="1">
      <c r="A15" s="42" t="s">
        <v>20</v>
      </c>
      <c r="B15" s="42" t="s">
        <v>26</v>
      </c>
      <c r="C15" s="43">
        <v>275</v>
      </c>
    </row>
  </sheetData>
  <pageMargins left="0.55118110236220474" right="0.55118110236220474" top="0.78740157480314965" bottom="0.78740157480314965" header="0.51181102362204722" footer="0.51181102362204722"/>
  <pageSetup paperSize="9" scale="67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workbookViewId="0">
      <selection activeCell="B8" sqref="B8"/>
    </sheetView>
  </sheetViews>
  <sheetFormatPr defaultRowHeight="12.75"/>
  <cols>
    <col min="1" max="1" width="30.7109375" customWidth="1"/>
    <col min="2" max="2" width="17.7109375" bestFit="1" customWidth="1"/>
    <col min="3" max="5" width="13.7109375" customWidth="1"/>
  </cols>
  <sheetData>
    <row r="1" spans="1:5" ht="18">
      <c r="A1" s="17" t="s">
        <v>22</v>
      </c>
      <c r="B1" s="18"/>
      <c r="D1" s="18"/>
    </row>
    <row r="2" spans="1:5" ht="12.95" customHeight="1">
      <c r="A2" s="19"/>
      <c r="B2" s="3"/>
      <c r="C2" s="20"/>
      <c r="D2" s="3"/>
      <c r="E2" s="20"/>
    </row>
    <row r="3" spans="1:5" ht="12.95" customHeight="1" thickBot="1">
      <c r="A3" s="3"/>
      <c r="B3" s="3"/>
      <c r="C3" s="20"/>
      <c r="D3" s="3"/>
      <c r="E3" s="20"/>
    </row>
    <row r="4" spans="1:5" ht="12.95" customHeight="1">
      <c r="A4" s="4"/>
      <c r="B4" s="21"/>
      <c r="C4" s="21"/>
      <c r="D4" s="21"/>
      <c r="E4" s="21"/>
    </row>
    <row r="5" spans="1:5" ht="12.95" customHeight="1">
      <c r="A5" s="7" t="s">
        <v>0</v>
      </c>
      <c r="B5" s="7" t="s">
        <v>4</v>
      </c>
      <c r="C5" s="7" t="s">
        <v>5</v>
      </c>
      <c r="D5" s="7" t="s">
        <v>6</v>
      </c>
      <c r="E5" s="7" t="s">
        <v>6</v>
      </c>
    </row>
    <row r="6" spans="1:5" ht="12.95" customHeight="1">
      <c r="A6" s="7"/>
      <c r="B6" s="7" t="s">
        <v>7</v>
      </c>
      <c r="C6" s="7"/>
      <c r="D6" s="7" t="s">
        <v>3</v>
      </c>
      <c r="E6" s="7" t="s">
        <v>8</v>
      </c>
    </row>
    <row r="7" spans="1:5" ht="12.95" customHeight="1" thickBot="1">
      <c r="A7" s="22"/>
      <c r="B7" s="22"/>
      <c r="C7" s="22"/>
      <c r="D7" s="22"/>
      <c r="E7" s="23"/>
    </row>
    <row r="8" spans="1:5" ht="12.95" customHeight="1">
      <c r="A8" s="44" t="s">
        <v>13</v>
      </c>
      <c r="B8" s="24">
        <f>VLOOKUP($A8,'RAW MATERIALS'!$A$8:'RAW MATERIALS'!$C$20,3,0)</f>
        <v>100</v>
      </c>
      <c r="C8" s="25">
        <v>60</v>
      </c>
      <c r="D8" s="26">
        <f t="shared" ref="D8:D11" si="0">B8*C8/100</f>
        <v>60</v>
      </c>
      <c r="E8" s="27">
        <f>D8/(1000/12)</f>
        <v>0.72000000000000008</v>
      </c>
    </row>
    <row r="9" spans="1:5" ht="12.95" customHeight="1">
      <c r="A9" s="29" t="s">
        <v>15</v>
      </c>
      <c r="B9" s="24">
        <f>VLOOKUP($A9,'RAW MATERIALS'!$A$8:'RAW MATERIALS'!$C$20,3,0)</f>
        <v>150</v>
      </c>
      <c r="C9" s="28">
        <v>25</v>
      </c>
      <c r="D9" s="26">
        <f t="shared" si="0"/>
        <v>37.5</v>
      </c>
      <c r="E9" s="26">
        <f t="shared" ref="E9:E11" si="1">D9/(1000/12)</f>
        <v>0.45</v>
      </c>
    </row>
    <row r="10" spans="1:5" ht="12.95" customHeight="1">
      <c r="A10" s="29" t="s">
        <v>20</v>
      </c>
      <c r="B10" s="24">
        <f>VLOOKUP($A10,'RAW MATERIALS'!$A$8:'RAW MATERIALS'!$C$20,3,0)</f>
        <v>275</v>
      </c>
      <c r="C10" s="28">
        <v>10</v>
      </c>
      <c r="D10" s="26">
        <f t="shared" si="0"/>
        <v>27.5</v>
      </c>
      <c r="E10" s="26">
        <f t="shared" si="1"/>
        <v>0.33</v>
      </c>
    </row>
    <row r="11" spans="1:5" ht="12.95" customHeight="1" thickBot="1">
      <c r="A11" s="29" t="s">
        <v>18</v>
      </c>
      <c r="B11" s="24">
        <f>VLOOKUP($A11,'RAW MATERIALS'!$A$8:'RAW MATERIALS'!$C$20,3,0)</f>
        <v>225</v>
      </c>
      <c r="C11" s="28">
        <v>5</v>
      </c>
      <c r="D11" s="26">
        <f t="shared" si="0"/>
        <v>11.25</v>
      </c>
      <c r="E11" s="26">
        <f t="shared" si="1"/>
        <v>0.13500000000000001</v>
      </c>
    </row>
    <row r="12" spans="1:5" ht="12.95" customHeight="1" thickBot="1">
      <c r="A12" s="31" t="s">
        <v>9</v>
      </c>
      <c r="B12" s="32" t="s">
        <v>10</v>
      </c>
      <c r="C12" s="33">
        <f>SUM(C8:C11)</f>
        <v>100</v>
      </c>
      <c r="D12" s="33">
        <f>SUM(D8:D11)</f>
        <v>136.25</v>
      </c>
      <c r="E12" s="33">
        <f>SUM(E8:E11)</f>
        <v>1.6350000000000002</v>
      </c>
    </row>
    <row r="13" spans="1:5" ht="12.95" customHeight="1"/>
    <row r="14" spans="1:5" ht="12.95" customHeight="1"/>
    <row r="15" spans="1:5" ht="12.95" customHeight="1"/>
    <row r="16" spans="1:5" ht="12.95" customHeight="1"/>
    <row r="17" ht="12.95" customHeight="1"/>
    <row r="18" ht="12.95" customHeight="1"/>
  </sheetData>
  <printOptions horizontalCentered="1"/>
  <pageMargins left="0.39370078740157483" right="0.39370078740157483" top="0.78740157480314965" bottom="0.78740157480314965" header="0.59055118110236227" footer="0.59055118110236227"/>
  <pageSetup paperSize="9" orientation="portrait" horizontalDpi="4294967293" r:id="rId1"/>
  <headerFooter alignWithMargins="0">
    <oddFooter>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C8" sqref="C8:C11"/>
    </sheetView>
  </sheetViews>
  <sheetFormatPr defaultRowHeight="12.75"/>
  <cols>
    <col min="1" max="1" width="35.85546875" bestFit="1" customWidth="1"/>
    <col min="2" max="2" width="17.7109375" customWidth="1"/>
    <col min="3" max="5" width="13.7109375" customWidth="1"/>
  </cols>
  <sheetData>
    <row r="1" spans="1:5" ht="18">
      <c r="A1" s="17" t="s">
        <v>23</v>
      </c>
      <c r="B1" s="18"/>
    </row>
    <row r="2" spans="1:5" ht="12.95" customHeight="1">
      <c r="A2" s="19"/>
      <c r="B2" s="3"/>
      <c r="C2" s="20"/>
      <c r="D2" s="20"/>
    </row>
    <row r="3" spans="1:5" ht="12.95" customHeight="1" thickBot="1">
      <c r="A3" s="3"/>
      <c r="B3" s="3"/>
      <c r="C3" s="20"/>
      <c r="D3" s="3"/>
      <c r="E3" s="20"/>
    </row>
    <row r="4" spans="1:5" ht="12.95" customHeight="1">
      <c r="A4" s="4"/>
      <c r="B4" s="21"/>
      <c r="C4" s="21"/>
      <c r="D4" s="21"/>
      <c r="E4" s="21"/>
    </row>
    <row r="5" spans="1:5" ht="12.95" customHeight="1">
      <c r="A5" s="7" t="s">
        <v>0</v>
      </c>
      <c r="B5" s="7" t="s">
        <v>4</v>
      </c>
      <c r="C5" s="7" t="s">
        <v>5</v>
      </c>
      <c r="D5" s="7" t="s">
        <v>6</v>
      </c>
      <c r="E5" s="7" t="s">
        <v>6</v>
      </c>
    </row>
    <row r="6" spans="1:5" ht="12.95" customHeight="1">
      <c r="A6" s="7"/>
      <c r="B6" s="7" t="s">
        <v>7</v>
      </c>
      <c r="C6" s="7"/>
      <c r="D6" s="7" t="s">
        <v>3</v>
      </c>
      <c r="E6" s="7" t="s">
        <v>8</v>
      </c>
    </row>
    <row r="7" spans="1:5" ht="12.95" customHeight="1" thickBot="1">
      <c r="A7" s="22"/>
      <c r="B7" s="22"/>
      <c r="C7" s="22"/>
      <c r="D7" s="22"/>
      <c r="E7" s="23"/>
    </row>
    <row r="8" spans="1:5" ht="12.95" customHeight="1">
      <c r="A8" s="45" t="s">
        <v>13</v>
      </c>
      <c r="B8" s="24">
        <f>VLOOKUP($A8,'RAW MATERIALS'!$A$8:'RAW MATERIALS'!$C$20,3,0)</f>
        <v>100</v>
      </c>
      <c r="C8" s="34">
        <v>52</v>
      </c>
      <c r="D8" s="27">
        <f t="shared" ref="D8:D12" si="0">B8*C8/100</f>
        <v>52</v>
      </c>
      <c r="E8" s="27">
        <f>D8/(1000/12)</f>
        <v>0.624</v>
      </c>
    </row>
    <row r="9" spans="1:5" ht="12.95" customHeight="1">
      <c r="A9" s="16" t="s">
        <v>14</v>
      </c>
      <c r="B9" s="24">
        <f>VLOOKUP($A9,'RAW MATERIALS'!$A$8:'RAW MATERIALS'!$C$20,3,0)</f>
        <v>125</v>
      </c>
      <c r="C9" s="35">
        <v>18</v>
      </c>
      <c r="D9" s="26">
        <f t="shared" si="0"/>
        <v>22.5</v>
      </c>
      <c r="E9" s="26">
        <f t="shared" ref="E9:E12" si="1">D9/(1000/12)</f>
        <v>0.27</v>
      </c>
    </row>
    <row r="10" spans="1:5" ht="12.95" customHeight="1">
      <c r="A10" s="16" t="s">
        <v>17</v>
      </c>
      <c r="B10" s="24">
        <f>VLOOKUP($A10,'RAW MATERIALS'!$A$8:'RAW MATERIALS'!$C$20,3,0)</f>
        <v>200</v>
      </c>
      <c r="C10" s="35">
        <v>15</v>
      </c>
      <c r="D10" s="26">
        <f t="shared" si="0"/>
        <v>30</v>
      </c>
      <c r="E10" s="26">
        <f t="shared" si="1"/>
        <v>0.36000000000000004</v>
      </c>
    </row>
    <row r="11" spans="1:5" ht="12.95" customHeight="1">
      <c r="A11" s="16" t="s">
        <v>19</v>
      </c>
      <c r="B11" s="24">
        <f>VLOOKUP($A11,'RAW MATERIALS'!$A$8:'RAW MATERIALS'!$C$20,3,0)</f>
        <v>250</v>
      </c>
      <c r="C11" s="35">
        <v>9</v>
      </c>
      <c r="D11" s="26">
        <f t="shared" si="0"/>
        <v>22.5</v>
      </c>
      <c r="E11" s="26">
        <f t="shared" si="1"/>
        <v>0.27</v>
      </c>
    </row>
    <row r="12" spans="1:5" ht="12.95" customHeight="1" thickBot="1">
      <c r="A12" s="39" t="s">
        <v>20</v>
      </c>
      <c r="B12" s="24">
        <f>VLOOKUP($A12,'RAW MATERIALS'!$A$8:'RAW MATERIALS'!$C$20,3,0)</f>
        <v>275</v>
      </c>
      <c r="C12" s="36">
        <v>6</v>
      </c>
      <c r="D12" s="30">
        <f t="shared" si="0"/>
        <v>16.5</v>
      </c>
      <c r="E12" s="30">
        <f t="shared" si="1"/>
        <v>0.19800000000000001</v>
      </c>
    </row>
    <row r="13" spans="1:5" ht="12.95" customHeight="1" thickBot="1">
      <c r="A13" s="32" t="s">
        <v>11</v>
      </c>
      <c r="B13" s="32" t="s">
        <v>10</v>
      </c>
      <c r="C13" s="37">
        <f>SUM(C8:C12)</f>
        <v>100</v>
      </c>
      <c r="D13" s="33">
        <f>SUM(D8:D12)</f>
        <v>143.5</v>
      </c>
      <c r="E13" s="33">
        <f>SUM(E8:E12)</f>
        <v>1.722</v>
      </c>
    </row>
    <row r="14" spans="1:5" ht="12.95" customHeight="1"/>
  </sheetData>
  <printOptions horizontalCentered="1"/>
  <pageMargins left="0.19685039370078741" right="0.19685039370078741" top="0.78740157480314965" bottom="0.78740157480314965" header="0.59055118110236227" footer="0.59055118110236227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workbookViewId="0">
      <selection activeCell="D24" sqref="D24"/>
    </sheetView>
  </sheetViews>
  <sheetFormatPr defaultRowHeight="12.75"/>
  <cols>
    <col min="1" max="1" width="35.28515625" bestFit="1" customWidth="1"/>
    <col min="2" max="2" width="17.7109375" customWidth="1"/>
    <col min="3" max="5" width="13.7109375" customWidth="1"/>
  </cols>
  <sheetData>
    <row r="1" spans="1:5" ht="18">
      <c r="A1" s="17" t="s">
        <v>24</v>
      </c>
      <c r="B1" s="18"/>
      <c r="D1" s="18"/>
    </row>
    <row r="2" spans="1:5" ht="18">
      <c r="A2" s="17"/>
      <c r="B2" s="18"/>
      <c r="D2" s="18"/>
    </row>
    <row r="3" spans="1:5" ht="12.95" customHeight="1" thickBot="1">
      <c r="A3" s="3"/>
      <c r="B3" s="3"/>
      <c r="C3" s="20"/>
      <c r="D3" s="3"/>
      <c r="E3" s="20"/>
    </row>
    <row r="4" spans="1:5" ht="12.95" customHeight="1">
      <c r="A4" s="4"/>
      <c r="B4" s="21"/>
      <c r="C4" s="21"/>
      <c r="D4" s="21"/>
      <c r="E4" s="21"/>
    </row>
    <row r="5" spans="1:5" ht="12.95" customHeight="1">
      <c r="A5" s="7" t="s">
        <v>0</v>
      </c>
      <c r="B5" s="7" t="s">
        <v>4</v>
      </c>
      <c r="C5" s="7" t="s">
        <v>5</v>
      </c>
      <c r="D5" s="7" t="s">
        <v>6</v>
      </c>
      <c r="E5" s="7" t="s">
        <v>6</v>
      </c>
    </row>
    <row r="6" spans="1:5" ht="12.95" customHeight="1">
      <c r="A6" s="7"/>
      <c r="B6" s="7" t="s">
        <v>7</v>
      </c>
      <c r="C6" s="7"/>
      <c r="D6" s="7" t="s">
        <v>3</v>
      </c>
      <c r="E6" s="7" t="s">
        <v>12</v>
      </c>
    </row>
    <row r="7" spans="1:5" ht="12.95" customHeight="1" thickBot="1">
      <c r="A7" s="22"/>
      <c r="B7" s="22"/>
      <c r="C7" s="22"/>
      <c r="D7" s="22"/>
      <c r="E7" s="23"/>
    </row>
    <row r="8" spans="1:5" ht="12.95" customHeight="1">
      <c r="A8" s="16" t="s">
        <v>13</v>
      </c>
      <c r="B8" s="34">
        <v>52</v>
      </c>
      <c r="C8" s="27">
        <v>35</v>
      </c>
      <c r="D8" s="26">
        <f t="shared" ref="D8:D13" si="0">B8*C8/100</f>
        <v>18.2</v>
      </c>
      <c r="E8" s="27">
        <f>D8/40</f>
        <v>0.45499999999999996</v>
      </c>
    </row>
    <row r="9" spans="1:5" ht="12.95" customHeight="1">
      <c r="A9" s="16" t="s">
        <v>14</v>
      </c>
      <c r="B9" s="35">
        <v>18</v>
      </c>
      <c r="C9" s="26">
        <v>17</v>
      </c>
      <c r="D9" s="26">
        <f t="shared" si="0"/>
        <v>3.06</v>
      </c>
      <c r="E9" s="26">
        <f t="shared" ref="E9:E13" si="1">D9/40</f>
        <v>7.6499999999999999E-2</v>
      </c>
    </row>
    <row r="10" spans="1:5" ht="12.95" customHeight="1">
      <c r="A10" s="16" t="s">
        <v>16</v>
      </c>
      <c r="B10" s="35">
        <v>15</v>
      </c>
      <c r="C10" s="26">
        <v>40</v>
      </c>
      <c r="D10" s="26">
        <f t="shared" si="0"/>
        <v>6</v>
      </c>
      <c r="E10" s="26">
        <f t="shared" si="1"/>
        <v>0.15</v>
      </c>
    </row>
    <row r="11" spans="1:5" ht="12.95" customHeight="1">
      <c r="A11" s="16" t="s">
        <v>18</v>
      </c>
      <c r="B11" s="35">
        <v>9</v>
      </c>
      <c r="C11" s="38">
        <v>4</v>
      </c>
      <c r="D11" s="26">
        <f t="shared" si="0"/>
        <v>0.36</v>
      </c>
      <c r="E11" s="26">
        <f t="shared" si="1"/>
        <v>8.9999999999999993E-3</v>
      </c>
    </row>
    <row r="12" spans="1:5" ht="12.95" customHeight="1">
      <c r="A12" s="16" t="s">
        <v>19</v>
      </c>
      <c r="B12" s="35">
        <v>15</v>
      </c>
      <c r="C12" s="38">
        <v>2.5</v>
      </c>
      <c r="D12" s="26">
        <f t="shared" si="0"/>
        <v>0.375</v>
      </c>
      <c r="E12" s="26">
        <f t="shared" si="1"/>
        <v>9.3749999999999997E-3</v>
      </c>
    </row>
    <row r="13" spans="1:5" ht="12.95" customHeight="1" thickBot="1">
      <c r="A13" s="16" t="s">
        <v>20</v>
      </c>
      <c r="B13" s="35">
        <v>15</v>
      </c>
      <c r="C13" s="38">
        <v>1.5</v>
      </c>
      <c r="D13" s="26">
        <f t="shared" si="0"/>
        <v>0.22500000000000001</v>
      </c>
      <c r="E13" s="26">
        <f t="shared" si="1"/>
        <v>5.6249999999999998E-3</v>
      </c>
    </row>
    <row r="14" spans="1:5" ht="12.95" customHeight="1" thickBot="1">
      <c r="A14" s="32" t="s">
        <v>11</v>
      </c>
      <c r="B14" s="32" t="s">
        <v>10</v>
      </c>
      <c r="C14" s="33">
        <f>SUM(C8:C13)</f>
        <v>100</v>
      </c>
      <c r="D14" s="33">
        <f>SUM(D8:D13)</f>
        <v>28.22</v>
      </c>
      <c r="E14" s="33">
        <f>SUM(E8:E13)</f>
        <v>0.70550000000000002</v>
      </c>
    </row>
    <row r="15" spans="1:5" ht="12.95" customHeight="1"/>
  </sheetData>
  <printOptions horizontalCentered="1"/>
  <pageMargins left="0.39370078740157483" right="0.39370078740157483" top="0.78740157480314965" bottom="0.78740157480314965" header="0.59055118110236227" footer="0.59055118110236227"/>
  <pageSetup paperSize="9" scale="85" orientation="portrait" horizontalDpi="4294967293" r:id="rId1"/>
  <headerFooter alignWithMargins="0">
    <oddFooter>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RAW MATERIALS</vt:lpstr>
      <vt:lpstr>Product 1</vt:lpstr>
      <vt:lpstr>Product 2</vt:lpstr>
      <vt:lpstr>Product 3</vt:lpstr>
      <vt:lpstr>'Product 1'!Print_Area</vt:lpstr>
      <vt:lpstr>'Product 2'!Print_Area</vt:lpstr>
      <vt:lpstr>'Product 3'!Print_Area</vt:lpstr>
      <vt:lpstr>'RAW MATERIALS'!Print_Titles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graeme</dc:creator>
  <cp:lastModifiedBy>graeme</cp:lastModifiedBy>
  <dcterms:created xsi:type="dcterms:W3CDTF">2012-05-29T13:32:57Z</dcterms:created>
  <dcterms:modified xsi:type="dcterms:W3CDTF">2012-05-29T13:43:15Z</dcterms:modified>
</cp:coreProperties>
</file>